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ept\Highway\Engineer Records\Project Files\2023 Projects\2023-04 Bridge 180 - CivilCon\Design Documents\Bid Documents\"/>
    </mc:Choice>
  </mc:AlternateContent>
  <xr:revisionPtr revIDLastSave="0" documentId="13_ncr:1_{511A7B11-E9C2-41EC-B640-672B0A921D4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O-Series 90%" sheetId="7" r:id="rId1"/>
  </sheets>
  <definedNames>
    <definedName name="_xlnm.Print_Area" localSheetId="0">'O-Series 90%'!$A$1:$F$48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7" l="1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10" i="7"/>
  <c r="A11" i="7" l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</calcChain>
</file>

<file path=xl/sharedStrings.xml><?xml version="1.0" encoding="utf-8"?>
<sst xmlns="http://schemas.openxmlformats.org/spreadsheetml/2006/main" count="90" uniqueCount="56">
  <si>
    <t>ITEM</t>
  </si>
  <si>
    <t>No.</t>
  </si>
  <si>
    <t>DESCRIPTION</t>
  </si>
  <si>
    <t>UNIT</t>
  </si>
  <si>
    <t>QTY</t>
  </si>
  <si>
    <t>PRICE</t>
  </si>
  <si>
    <t>EXTENSION</t>
  </si>
  <si>
    <t>Mobilization &amp; Demobilization</t>
  </si>
  <si>
    <t>LS</t>
  </si>
  <si>
    <t>CY</t>
  </si>
  <si>
    <t xml:space="preserve"> </t>
  </si>
  <si>
    <t>Existing Structure Removal</t>
  </si>
  <si>
    <t>Maintenance of Traffic</t>
  </si>
  <si>
    <t>Construction Engineering</t>
  </si>
  <si>
    <t>LF</t>
  </si>
  <si>
    <t>EA</t>
  </si>
  <si>
    <t>Clearing of Project Limits</t>
  </si>
  <si>
    <t>Utility Relocation, Coordination, Protection</t>
  </si>
  <si>
    <t>Erosion Control - Perimeter/Channel Protection, Dewatering</t>
  </si>
  <si>
    <t>General Excavation, Earthwork, and Grading</t>
  </si>
  <si>
    <t>Class "X" Excavation for Foundations</t>
  </si>
  <si>
    <t>Grout Precast Components</t>
  </si>
  <si>
    <t>TON</t>
  </si>
  <si>
    <t>Guardrail, Nested W-Beam w/ posts, furnish and install</t>
  </si>
  <si>
    <t>Guardrail, Flared End Section, furnish and install</t>
  </si>
  <si>
    <t>Restoration (Seeding, Etc.)</t>
  </si>
  <si>
    <t>14.5" Compacted Aggregate for Guardrail</t>
  </si>
  <si>
    <t>ENGINEERING PROJECT NO. 230503</t>
  </si>
  <si>
    <t>Lean Concrete (2500 psi min.) Leveling Pad for Express Footers</t>
  </si>
  <si>
    <t>Setting of Precast Arch Units, End Treatments, and Foundations</t>
  </si>
  <si>
    <t>Furnish and Install 1.5” Diameter Conduit for Utility Relocation (Approx. 112 LF)</t>
  </si>
  <si>
    <t>Lean Concrete (2500 psi min.) Fill Between Bedrock and Footers</t>
  </si>
  <si>
    <t>Class “C” Concrete for Foundations</t>
  </si>
  <si>
    <t>Furnish 88 LF CON/SPAN O-325 (25’ Span x 7.67’ Rise) - Includes Wingwalls and Headwalls</t>
  </si>
  <si>
    <t>CON/SPAN Scour Protection – Riprap Method (approx. 264 TONS)</t>
  </si>
  <si>
    <t>Structural Backfill Type III (For Precast Arch and Wingwalls)</t>
  </si>
  <si>
    <t>Remove Existing Drainage Structures</t>
  </si>
  <si>
    <t>6” Compacted Aggregate for Roadway and Field Entrances</t>
  </si>
  <si>
    <t>10” Compacted Aggregate for Roadway</t>
  </si>
  <si>
    <t>3" HMA Asphalt, Base/Binder for Roadway</t>
  </si>
  <si>
    <t>1.5" HMA Asphalt, Surface for Roadway</t>
  </si>
  <si>
    <t>14.5” Compacted Aggregate for Shoulders</t>
  </si>
  <si>
    <t>Road Closed Sign – Furnish and install (Includes post and hardware)</t>
  </si>
  <si>
    <t>Stop Sign – Furnish and Install (Includes post and hardware)</t>
  </si>
  <si>
    <t>Furnish EXPRESS Foundations (3’ Wide Min. x 2’ Height Min.) for Arch Units and Wingwalls, Include Reinforcing Steel</t>
  </si>
  <si>
    <t>Furnish and Install 24" &amp; 18" Wye/Riser Structure</t>
  </si>
  <si>
    <t>Inlet Bar Guard for 24” CMP Riser</t>
  </si>
  <si>
    <t>INDOT Revetment Riprap with 8 oz. Fabric (approx. 83 SY)</t>
  </si>
  <si>
    <t>INDOT Class 2 Riprap with 8 oz. Fabric (approx. 398 SY)</t>
  </si>
  <si>
    <t>Structure Backfill for CMP Drainage Structures (Line Items 21, 22, &amp; 23)</t>
  </si>
  <si>
    <t>Furnish and Install 141 LF 24” Diameter Galvanized Steel CMP (Does Not Include Wye/Riser Structure)</t>
  </si>
  <si>
    <t>Furnish and Install 207 LF 18” Diameter Galvanized Steel CMP (Does Not Include Wye/Riser Structure)</t>
  </si>
  <si>
    <t>ADAMS COUNTY BRIDGE 180 REPLACEMENT AT INTERSECTION OF 650 W AND 825 S OVER THREEMILE CREEK</t>
  </si>
  <si>
    <t>ITEMIZED PROPOSAL</t>
  </si>
  <si>
    <t>ADAMS COUNTY PROJECT NO. 2023-04</t>
  </si>
  <si>
    <t>TOTAL LUMP SUM BID: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</si>
</sst>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8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44" fontId="0" fillId="0" borderId="0" xfId="0" applyNumberFormat="1"/>
    <xf numFmtId="44" fontId="3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/>
    </xf>
    <xf numFmtId="44" fontId="0" fillId="0" borderId="0" xfId="0" applyNumberForma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4" fontId="2" fillId="0" borderId="1" xfId="1" applyFont="1" applyBorder="1" applyAlignment="1">
      <alignment vertical="top"/>
    </xf>
    <xf numFmtId="44" fontId="2" fillId="0" borderId="1" xfId="1" applyFont="1" applyFill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099E4-0781-480A-9D54-F3144D22285C}">
  <sheetPr>
    <pageSetUpPr fitToPage="1"/>
  </sheetPr>
  <dimension ref="A1:G48"/>
  <sheetViews>
    <sheetView tabSelected="1" topLeftCell="A4" zoomScale="70" zoomScaleNormal="70" workbookViewId="0">
      <selection activeCell="F10" sqref="F10"/>
    </sheetView>
  </sheetViews>
  <sheetFormatPr defaultRowHeight="14.5" x14ac:dyDescent="0.35"/>
  <cols>
    <col min="1" max="1" width="8.26953125" customWidth="1"/>
    <col min="2" max="2" width="86.7265625" bestFit="1" customWidth="1"/>
    <col min="3" max="3" width="10.453125" customWidth="1"/>
    <col min="4" max="4" width="10.81640625" customWidth="1"/>
    <col min="5" max="5" width="15.81640625" customWidth="1"/>
    <col min="6" max="6" width="20.453125" customWidth="1"/>
    <col min="7" max="7" width="4.81640625" customWidth="1"/>
  </cols>
  <sheetData>
    <row r="1" spans="1:6" ht="15" x14ac:dyDescent="0.35">
      <c r="A1" s="18" t="s">
        <v>52</v>
      </c>
      <c r="B1" s="18"/>
      <c r="C1" s="18"/>
      <c r="D1" s="18"/>
      <c r="E1" s="18"/>
      <c r="F1" s="18"/>
    </row>
    <row r="2" spans="1:6" ht="15" x14ac:dyDescent="0.35">
      <c r="A2" s="1" t="s">
        <v>10</v>
      </c>
    </row>
    <row r="3" spans="1:6" ht="15.5" x14ac:dyDescent="0.35">
      <c r="A3" s="19" t="s">
        <v>27</v>
      </c>
      <c r="B3" s="19"/>
      <c r="C3" s="19"/>
      <c r="D3" s="19"/>
      <c r="E3" s="19"/>
      <c r="F3" s="19"/>
    </row>
    <row r="4" spans="1:6" ht="15.5" x14ac:dyDescent="0.35">
      <c r="A4" s="19" t="s">
        <v>54</v>
      </c>
      <c r="B4" s="19"/>
      <c r="C4" s="19"/>
      <c r="D4" s="19"/>
      <c r="E4" s="19"/>
      <c r="F4" s="19"/>
    </row>
    <row r="5" spans="1:6" x14ac:dyDescent="0.35">
      <c r="A5" s="20" t="s">
        <v>53</v>
      </c>
      <c r="B5" s="20"/>
      <c r="C5" s="20"/>
      <c r="D5" s="20"/>
      <c r="E5" s="20"/>
      <c r="F5" s="20"/>
    </row>
    <row r="6" spans="1:6" x14ac:dyDescent="0.35">
      <c r="A6" s="20"/>
      <c r="B6" s="20"/>
      <c r="C6" s="20"/>
      <c r="D6" s="20"/>
      <c r="E6" s="20"/>
      <c r="F6" s="20"/>
    </row>
    <row r="8" spans="1:6" ht="15" x14ac:dyDescent="0.35">
      <c r="A8" s="2" t="s">
        <v>0</v>
      </c>
      <c r="B8" s="3"/>
      <c r="C8" s="2"/>
      <c r="D8" s="2"/>
      <c r="E8" s="2" t="s">
        <v>3</v>
      </c>
      <c r="F8" s="2"/>
    </row>
    <row r="9" spans="1:6" ht="15" x14ac:dyDescent="0.35">
      <c r="A9" s="4" t="s">
        <v>1</v>
      </c>
      <c r="B9" s="5" t="s">
        <v>2</v>
      </c>
      <c r="C9" s="4" t="s">
        <v>3</v>
      </c>
      <c r="D9" s="4" t="s">
        <v>4</v>
      </c>
      <c r="E9" s="4" t="s">
        <v>5</v>
      </c>
      <c r="F9" s="4" t="s">
        <v>6</v>
      </c>
    </row>
    <row r="10" spans="1:6" ht="15.5" x14ac:dyDescent="0.35">
      <c r="A10" s="14">
        <v>1</v>
      </c>
      <c r="B10" s="15" t="s">
        <v>13</v>
      </c>
      <c r="C10" s="14" t="s">
        <v>8</v>
      </c>
      <c r="D10" s="14">
        <v>1</v>
      </c>
      <c r="E10" s="16">
        <v>0</v>
      </c>
      <c r="F10" s="17">
        <f>ROUND(D10*E10,2)</f>
        <v>0</v>
      </c>
    </row>
    <row r="11" spans="1:6" ht="15.5" x14ac:dyDescent="0.35">
      <c r="A11" s="14">
        <f>A10+1</f>
        <v>2</v>
      </c>
      <c r="B11" s="15" t="s">
        <v>7</v>
      </c>
      <c r="C11" s="14" t="s">
        <v>8</v>
      </c>
      <c r="D11" s="14">
        <v>1</v>
      </c>
      <c r="E11" s="16">
        <v>0</v>
      </c>
      <c r="F11" s="17">
        <f t="shared" ref="F11:F47" si="0">ROUND(D11*E11,2)</f>
        <v>0</v>
      </c>
    </row>
    <row r="12" spans="1:6" ht="15.5" x14ac:dyDescent="0.35">
      <c r="A12" s="14">
        <f t="shared" ref="A12:A47" si="1">A11+1</f>
        <v>3</v>
      </c>
      <c r="B12" s="15" t="s">
        <v>12</v>
      </c>
      <c r="C12" s="14" t="s">
        <v>8</v>
      </c>
      <c r="D12" s="14">
        <v>1</v>
      </c>
      <c r="E12" s="16">
        <v>0</v>
      </c>
      <c r="F12" s="17">
        <f t="shared" si="0"/>
        <v>0</v>
      </c>
    </row>
    <row r="13" spans="1:6" ht="15.5" x14ac:dyDescent="0.35">
      <c r="A13" s="14">
        <f t="shared" si="1"/>
        <v>4</v>
      </c>
      <c r="B13" s="15" t="s">
        <v>16</v>
      </c>
      <c r="C13" s="14" t="s">
        <v>8</v>
      </c>
      <c r="D13" s="14">
        <v>1</v>
      </c>
      <c r="E13" s="16">
        <v>0</v>
      </c>
      <c r="F13" s="17">
        <f t="shared" si="0"/>
        <v>0</v>
      </c>
    </row>
    <row r="14" spans="1:6" ht="15.5" x14ac:dyDescent="0.35">
      <c r="A14" s="14">
        <f t="shared" si="1"/>
        <v>5</v>
      </c>
      <c r="B14" s="15" t="s">
        <v>17</v>
      </c>
      <c r="C14" s="14" t="s">
        <v>8</v>
      </c>
      <c r="D14" s="14">
        <v>1</v>
      </c>
      <c r="E14" s="16">
        <v>0</v>
      </c>
      <c r="F14" s="17">
        <f t="shared" si="0"/>
        <v>0</v>
      </c>
    </row>
    <row r="15" spans="1:6" ht="15.5" x14ac:dyDescent="0.35">
      <c r="A15" s="14">
        <f t="shared" si="1"/>
        <v>6</v>
      </c>
      <c r="B15" s="15" t="s">
        <v>30</v>
      </c>
      <c r="C15" s="14" t="s">
        <v>8</v>
      </c>
      <c r="D15" s="14">
        <v>1</v>
      </c>
      <c r="E15" s="16">
        <v>0</v>
      </c>
      <c r="F15" s="17">
        <f t="shared" si="0"/>
        <v>0</v>
      </c>
    </row>
    <row r="16" spans="1:6" ht="15.5" x14ac:dyDescent="0.35">
      <c r="A16" s="14">
        <f t="shared" si="1"/>
        <v>7</v>
      </c>
      <c r="B16" s="15" t="s">
        <v>18</v>
      </c>
      <c r="C16" s="14" t="s">
        <v>8</v>
      </c>
      <c r="D16" s="14">
        <v>1</v>
      </c>
      <c r="E16" s="16">
        <v>0</v>
      </c>
      <c r="F16" s="17">
        <f t="shared" si="0"/>
        <v>0</v>
      </c>
    </row>
    <row r="17" spans="1:7" ht="15.5" x14ac:dyDescent="0.35">
      <c r="A17" s="14">
        <f t="shared" si="1"/>
        <v>8</v>
      </c>
      <c r="B17" s="15" t="s">
        <v>11</v>
      </c>
      <c r="C17" s="14" t="s">
        <v>8</v>
      </c>
      <c r="D17" s="14">
        <v>1</v>
      </c>
      <c r="E17" s="17">
        <v>0</v>
      </c>
      <c r="F17" s="17">
        <f t="shared" si="0"/>
        <v>0</v>
      </c>
    </row>
    <row r="18" spans="1:7" ht="15.5" x14ac:dyDescent="0.35">
      <c r="A18" s="14">
        <f t="shared" si="1"/>
        <v>9</v>
      </c>
      <c r="B18" s="15" t="s">
        <v>19</v>
      </c>
      <c r="C18" s="14" t="s">
        <v>8</v>
      </c>
      <c r="D18" s="14">
        <v>1</v>
      </c>
      <c r="E18" s="16">
        <v>0</v>
      </c>
      <c r="F18" s="17">
        <f t="shared" si="0"/>
        <v>0</v>
      </c>
    </row>
    <row r="19" spans="1:7" ht="15.5" x14ac:dyDescent="0.35">
      <c r="A19" s="14">
        <f t="shared" si="1"/>
        <v>10</v>
      </c>
      <c r="B19" s="15" t="s">
        <v>20</v>
      </c>
      <c r="C19" s="14" t="s">
        <v>9</v>
      </c>
      <c r="D19" s="14">
        <v>36</v>
      </c>
      <c r="E19" s="16">
        <v>0</v>
      </c>
      <c r="F19" s="17">
        <f t="shared" si="0"/>
        <v>0</v>
      </c>
    </row>
    <row r="20" spans="1:7" ht="15.5" x14ac:dyDescent="0.35">
      <c r="A20" s="14">
        <f t="shared" si="1"/>
        <v>11</v>
      </c>
      <c r="B20" s="15" t="s">
        <v>28</v>
      </c>
      <c r="C20" s="14" t="s">
        <v>9</v>
      </c>
      <c r="D20" s="14">
        <v>230</v>
      </c>
      <c r="E20" s="17">
        <v>0</v>
      </c>
      <c r="F20" s="17">
        <f t="shared" si="0"/>
        <v>0</v>
      </c>
      <c r="G20" s="13"/>
    </row>
    <row r="21" spans="1:7" ht="15.5" x14ac:dyDescent="0.35">
      <c r="A21" s="14">
        <f t="shared" si="1"/>
        <v>12</v>
      </c>
      <c r="B21" s="15" t="s">
        <v>31</v>
      </c>
      <c r="C21" s="14" t="s">
        <v>9</v>
      </c>
      <c r="D21" s="14">
        <v>6</v>
      </c>
      <c r="E21" s="17">
        <v>0</v>
      </c>
      <c r="F21" s="17">
        <f t="shared" si="0"/>
        <v>0</v>
      </c>
      <c r="G21" s="13"/>
    </row>
    <row r="22" spans="1:7" ht="31" x14ac:dyDescent="0.35">
      <c r="A22" s="14">
        <f t="shared" si="1"/>
        <v>13</v>
      </c>
      <c r="B22" s="15" t="s">
        <v>44</v>
      </c>
      <c r="C22" s="14" t="s">
        <v>8</v>
      </c>
      <c r="D22" s="14">
        <v>1</v>
      </c>
      <c r="E22" s="17">
        <v>0</v>
      </c>
      <c r="F22" s="17">
        <f t="shared" si="0"/>
        <v>0</v>
      </c>
      <c r="G22" s="7"/>
    </row>
    <row r="23" spans="1:7" s="9" customFormat="1" ht="15.5" x14ac:dyDescent="0.35">
      <c r="A23" s="14">
        <f t="shared" si="1"/>
        <v>14</v>
      </c>
      <c r="B23" s="15" t="s">
        <v>32</v>
      </c>
      <c r="C23" s="14" t="s">
        <v>9</v>
      </c>
      <c r="D23" s="14">
        <v>23</v>
      </c>
      <c r="E23" s="17">
        <v>0</v>
      </c>
      <c r="F23" s="17">
        <f t="shared" si="0"/>
        <v>0</v>
      </c>
      <c r="G23" s="10"/>
    </row>
    <row r="24" spans="1:7" s="9" customFormat="1" ht="15.5" x14ac:dyDescent="0.35">
      <c r="A24" s="14">
        <f t="shared" si="1"/>
        <v>15</v>
      </c>
      <c r="B24" s="15" t="s">
        <v>33</v>
      </c>
      <c r="C24" s="14" t="s">
        <v>8</v>
      </c>
      <c r="D24" s="14">
        <v>1</v>
      </c>
      <c r="E24" s="17">
        <v>0</v>
      </c>
      <c r="F24" s="17">
        <f t="shared" si="0"/>
        <v>0</v>
      </c>
      <c r="G24" s="10"/>
    </row>
    <row r="25" spans="1:7" s="9" customFormat="1" ht="15.5" x14ac:dyDescent="0.35">
      <c r="A25" s="14">
        <f t="shared" si="1"/>
        <v>16</v>
      </c>
      <c r="B25" s="15" t="s">
        <v>29</v>
      </c>
      <c r="C25" s="14" t="s">
        <v>8</v>
      </c>
      <c r="D25" s="14">
        <v>1</v>
      </c>
      <c r="E25" s="17">
        <v>0</v>
      </c>
      <c r="F25" s="17">
        <f t="shared" si="0"/>
        <v>0</v>
      </c>
      <c r="G25" s="10"/>
    </row>
    <row r="26" spans="1:7" s="9" customFormat="1" ht="15.5" x14ac:dyDescent="0.35">
      <c r="A26" s="14">
        <f t="shared" si="1"/>
        <v>17</v>
      </c>
      <c r="B26" s="15" t="s">
        <v>34</v>
      </c>
      <c r="C26" s="14" t="s">
        <v>8</v>
      </c>
      <c r="D26" s="14">
        <v>1</v>
      </c>
      <c r="E26" s="17">
        <v>0</v>
      </c>
      <c r="F26" s="17">
        <f t="shared" si="0"/>
        <v>0</v>
      </c>
      <c r="G26" s="10"/>
    </row>
    <row r="27" spans="1:7" ht="15.5" x14ac:dyDescent="0.35">
      <c r="A27" s="14">
        <f t="shared" si="1"/>
        <v>18</v>
      </c>
      <c r="B27" s="15" t="s">
        <v>21</v>
      </c>
      <c r="C27" s="14" t="s">
        <v>8</v>
      </c>
      <c r="D27" s="14">
        <v>1</v>
      </c>
      <c r="E27" s="17">
        <v>0</v>
      </c>
      <c r="F27" s="17">
        <f t="shared" si="0"/>
        <v>0</v>
      </c>
      <c r="G27" s="7"/>
    </row>
    <row r="28" spans="1:7" ht="15.5" x14ac:dyDescent="0.35">
      <c r="A28" s="14">
        <f t="shared" si="1"/>
        <v>19</v>
      </c>
      <c r="B28" s="15" t="s">
        <v>35</v>
      </c>
      <c r="C28" s="14" t="s">
        <v>9</v>
      </c>
      <c r="D28" s="14">
        <v>1232</v>
      </c>
      <c r="E28" s="17">
        <v>0</v>
      </c>
      <c r="F28" s="17">
        <f t="shared" si="0"/>
        <v>0</v>
      </c>
      <c r="G28" s="7"/>
    </row>
    <row r="29" spans="1:7" ht="15.5" x14ac:dyDescent="0.35">
      <c r="A29" s="14">
        <f t="shared" si="1"/>
        <v>20</v>
      </c>
      <c r="B29" s="15" t="s">
        <v>36</v>
      </c>
      <c r="C29" s="14" t="s">
        <v>8</v>
      </c>
      <c r="D29" s="14">
        <v>1</v>
      </c>
      <c r="E29" s="17">
        <v>0</v>
      </c>
      <c r="F29" s="17">
        <f t="shared" si="0"/>
        <v>0</v>
      </c>
      <c r="G29" s="7"/>
    </row>
    <row r="30" spans="1:7" ht="31" x14ac:dyDescent="0.35">
      <c r="A30" s="14">
        <f t="shared" si="1"/>
        <v>21</v>
      </c>
      <c r="B30" s="15" t="s">
        <v>51</v>
      </c>
      <c r="C30" s="14" t="s">
        <v>14</v>
      </c>
      <c r="D30" s="14">
        <v>207</v>
      </c>
      <c r="E30" s="17">
        <v>0</v>
      </c>
      <c r="F30" s="17">
        <f t="shared" si="0"/>
        <v>0</v>
      </c>
    </row>
    <row r="31" spans="1:7" ht="31" x14ac:dyDescent="0.35">
      <c r="A31" s="14">
        <f t="shared" si="1"/>
        <v>22</v>
      </c>
      <c r="B31" s="15" t="s">
        <v>50</v>
      </c>
      <c r="C31" s="14" t="s">
        <v>14</v>
      </c>
      <c r="D31" s="14">
        <v>141</v>
      </c>
      <c r="E31" s="17">
        <v>0</v>
      </c>
      <c r="F31" s="17">
        <f t="shared" si="0"/>
        <v>0</v>
      </c>
    </row>
    <row r="32" spans="1:7" ht="15.5" x14ac:dyDescent="0.35">
      <c r="A32" s="14">
        <f t="shared" si="1"/>
        <v>23</v>
      </c>
      <c r="B32" s="15" t="s">
        <v>45</v>
      </c>
      <c r="C32" s="14" t="s">
        <v>15</v>
      </c>
      <c r="D32" s="14">
        <v>1</v>
      </c>
      <c r="E32" s="17">
        <v>0</v>
      </c>
      <c r="F32" s="17">
        <f t="shared" si="0"/>
        <v>0</v>
      </c>
    </row>
    <row r="33" spans="1:6" ht="15.5" x14ac:dyDescent="0.35">
      <c r="A33" s="14">
        <f t="shared" si="1"/>
        <v>24</v>
      </c>
      <c r="B33" s="15" t="s">
        <v>46</v>
      </c>
      <c r="C33" s="14" t="s">
        <v>15</v>
      </c>
      <c r="D33" s="14">
        <v>1</v>
      </c>
      <c r="E33" s="17">
        <v>0</v>
      </c>
      <c r="F33" s="17">
        <f t="shared" si="0"/>
        <v>0</v>
      </c>
    </row>
    <row r="34" spans="1:6" ht="15.5" x14ac:dyDescent="0.35">
      <c r="A34" s="14">
        <f t="shared" si="1"/>
        <v>25</v>
      </c>
      <c r="B34" s="15" t="s">
        <v>49</v>
      </c>
      <c r="C34" s="14" t="s">
        <v>9</v>
      </c>
      <c r="D34" s="14">
        <v>247</v>
      </c>
      <c r="E34" s="17">
        <v>0</v>
      </c>
      <c r="F34" s="17">
        <f t="shared" si="0"/>
        <v>0</v>
      </c>
    </row>
    <row r="35" spans="1:6" ht="15.5" x14ac:dyDescent="0.35">
      <c r="A35" s="14">
        <f t="shared" si="1"/>
        <v>26</v>
      </c>
      <c r="B35" s="15" t="s">
        <v>37</v>
      </c>
      <c r="C35" s="14" t="s">
        <v>22</v>
      </c>
      <c r="D35" s="14">
        <v>116</v>
      </c>
      <c r="E35" s="17">
        <v>0</v>
      </c>
      <c r="F35" s="17">
        <f t="shared" si="0"/>
        <v>0</v>
      </c>
    </row>
    <row r="36" spans="1:6" ht="15.5" x14ac:dyDescent="0.35">
      <c r="A36" s="14">
        <f t="shared" si="1"/>
        <v>27</v>
      </c>
      <c r="B36" s="15" t="s">
        <v>38</v>
      </c>
      <c r="C36" s="14" t="s">
        <v>22</v>
      </c>
      <c r="D36" s="14">
        <v>407</v>
      </c>
      <c r="E36" s="17">
        <v>0</v>
      </c>
      <c r="F36" s="17">
        <f t="shared" si="0"/>
        <v>0</v>
      </c>
    </row>
    <row r="37" spans="1:6" ht="15.5" x14ac:dyDescent="0.35">
      <c r="A37" s="14">
        <f t="shared" si="1"/>
        <v>28</v>
      </c>
      <c r="B37" s="15" t="s">
        <v>39</v>
      </c>
      <c r="C37" s="14" t="s">
        <v>22</v>
      </c>
      <c r="D37" s="14">
        <v>129</v>
      </c>
      <c r="E37" s="17">
        <v>0</v>
      </c>
      <c r="F37" s="17">
        <f t="shared" si="0"/>
        <v>0</v>
      </c>
    </row>
    <row r="38" spans="1:6" ht="15.5" x14ac:dyDescent="0.35">
      <c r="A38" s="14">
        <f t="shared" si="1"/>
        <v>29</v>
      </c>
      <c r="B38" s="15" t="s">
        <v>40</v>
      </c>
      <c r="C38" s="14" t="s">
        <v>22</v>
      </c>
      <c r="D38" s="14">
        <v>65</v>
      </c>
      <c r="E38" s="17">
        <v>0</v>
      </c>
      <c r="F38" s="17">
        <f t="shared" si="0"/>
        <v>0</v>
      </c>
    </row>
    <row r="39" spans="1:6" ht="15.5" x14ac:dyDescent="0.35">
      <c r="A39" s="14">
        <f t="shared" si="1"/>
        <v>30</v>
      </c>
      <c r="B39" s="15" t="s">
        <v>41</v>
      </c>
      <c r="C39" s="14" t="s">
        <v>22</v>
      </c>
      <c r="D39" s="14">
        <v>84</v>
      </c>
      <c r="E39" s="17">
        <v>0</v>
      </c>
      <c r="F39" s="17">
        <f t="shared" si="0"/>
        <v>0</v>
      </c>
    </row>
    <row r="40" spans="1:6" ht="15.5" x14ac:dyDescent="0.35">
      <c r="A40" s="14">
        <f t="shared" si="1"/>
        <v>31</v>
      </c>
      <c r="B40" s="15" t="s">
        <v>26</v>
      </c>
      <c r="C40" s="14" t="s">
        <v>22</v>
      </c>
      <c r="D40" s="14">
        <v>160</v>
      </c>
      <c r="E40" s="17">
        <v>0</v>
      </c>
      <c r="F40" s="17">
        <f t="shared" si="0"/>
        <v>0</v>
      </c>
    </row>
    <row r="41" spans="1:6" ht="15.5" x14ac:dyDescent="0.35">
      <c r="A41" s="14">
        <f t="shared" si="1"/>
        <v>32</v>
      </c>
      <c r="B41" s="15" t="s">
        <v>43</v>
      </c>
      <c r="C41" s="14" t="s">
        <v>15</v>
      </c>
      <c r="D41" s="14">
        <v>2</v>
      </c>
      <c r="E41" s="17">
        <v>0</v>
      </c>
      <c r="F41" s="17">
        <f t="shared" si="0"/>
        <v>0</v>
      </c>
    </row>
    <row r="42" spans="1:6" ht="15.5" x14ac:dyDescent="0.35">
      <c r="A42" s="14">
        <f t="shared" si="1"/>
        <v>33</v>
      </c>
      <c r="B42" s="15" t="s">
        <v>42</v>
      </c>
      <c r="C42" s="14" t="s">
        <v>15</v>
      </c>
      <c r="D42" s="14">
        <v>1</v>
      </c>
      <c r="E42" s="17">
        <v>0</v>
      </c>
      <c r="F42" s="17">
        <f t="shared" si="0"/>
        <v>0</v>
      </c>
    </row>
    <row r="43" spans="1:6" ht="15.5" x14ac:dyDescent="0.35">
      <c r="A43" s="14">
        <f t="shared" si="1"/>
        <v>34</v>
      </c>
      <c r="B43" s="15" t="s">
        <v>47</v>
      </c>
      <c r="C43" s="14" t="s">
        <v>22</v>
      </c>
      <c r="D43" s="14">
        <v>68</v>
      </c>
      <c r="E43" s="17">
        <v>0</v>
      </c>
      <c r="F43" s="17">
        <f t="shared" si="0"/>
        <v>0</v>
      </c>
    </row>
    <row r="44" spans="1:6" ht="15.5" x14ac:dyDescent="0.35">
      <c r="A44" s="14">
        <f t="shared" si="1"/>
        <v>35</v>
      </c>
      <c r="B44" s="15" t="s">
        <v>48</v>
      </c>
      <c r="C44" s="14" t="s">
        <v>22</v>
      </c>
      <c r="D44" s="14">
        <v>433</v>
      </c>
      <c r="E44" s="17">
        <v>0</v>
      </c>
      <c r="F44" s="17">
        <f t="shared" si="0"/>
        <v>0</v>
      </c>
    </row>
    <row r="45" spans="1:6" ht="15.5" x14ac:dyDescent="0.35">
      <c r="A45" s="14">
        <f t="shared" si="1"/>
        <v>36</v>
      </c>
      <c r="B45" s="15" t="s">
        <v>23</v>
      </c>
      <c r="C45" s="14" t="s">
        <v>14</v>
      </c>
      <c r="D45" s="14">
        <v>200</v>
      </c>
      <c r="E45" s="17">
        <v>0</v>
      </c>
      <c r="F45" s="17">
        <f t="shared" si="0"/>
        <v>0</v>
      </c>
    </row>
    <row r="46" spans="1:6" ht="15.5" x14ac:dyDescent="0.35">
      <c r="A46" s="14">
        <f t="shared" si="1"/>
        <v>37</v>
      </c>
      <c r="B46" s="15" t="s">
        <v>24</v>
      </c>
      <c r="C46" s="14" t="s">
        <v>15</v>
      </c>
      <c r="D46" s="14">
        <v>4</v>
      </c>
      <c r="E46" s="17">
        <v>0</v>
      </c>
      <c r="F46" s="17">
        <f t="shared" si="0"/>
        <v>0</v>
      </c>
    </row>
    <row r="47" spans="1:6" ht="16.5" customHeight="1" x14ac:dyDescent="0.35">
      <c r="A47" s="14">
        <f t="shared" si="1"/>
        <v>38</v>
      </c>
      <c r="B47" s="15" t="s">
        <v>25</v>
      </c>
      <c r="C47" s="11" t="s">
        <v>8</v>
      </c>
      <c r="D47" s="11">
        <v>1</v>
      </c>
      <c r="E47" s="12">
        <v>0</v>
      </c>
      <c r="F47" s="17">
        <f t="shared" si="0"/>
        <v>0</v>
      </c>
    </row>
    <row r="48" spans="1:6" ht="15.5" x14ac:dyDescent="0.35">
      <c r="A48" s="6"/>
      <c r="B48" s="21" t="s">
        <v>55</v>
      </c>
      <c r="C48" s="21"/>
      <c r="D48" s="21"/>
      <c r="E48" s="21"/>
      <c r="F48" s="8">
        <f>SUM(F10:F47)</f>
        <v>0</v>
      </c>
    </row>
  </sheetData>
  <mergeCells count="5">
    <mergeCell ref="A1:F1"/>
    <mergeCell ref="A3:F3"/>
    <mergeCell ref="A5:F6"/>
    <mergeCell ref="A4:F4"/>
    <mergeCell ref="B48:E48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O-Series 90%</vt:lpstr>
      <vt:lpstr>'O-Series 90%'!Print_Area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sbrown</dc:creator>
  <cp:lastModifiedBy>Nate Rumschlag</cp:lastModifiedBy>
  <cp:lastPrinted>2024-11-26T13:44:55Z</cp:lastPrinted>
  <dcterms:created xsi:type="dcterms:W3CDTF">2016-05-10T15:36:43Z</dcterms:created>
  <dcterms:modified xsi:type="dcterms:W3CDTF">2025-01-23T12:24:12Z</dcterms:modified>
</cp:coreProperties>
</file>